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0- إدارة المعلومات\مقابل خدمات الإشراف والرقابة\2019\"/>
    </mc:Choice>
  </mc:AlternateContent>
  <bookViews>
    <workbookView xWindow="0" yWindow="0" windowWidth="17280" windowHeight="9195"/>
  </bookViews>
  <sheets>
    <sheet name="نموذج الحساب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C48" i="2"/>
  <c r="C37" i="2"/>
  <c r="C64" i="2" l="1"/>
  <c r="E64" i="2" s="1"/>
  <c r="F59" i="2" l="1"/>
  <c r="F61" i="2" s="1"/>
  <c r="C63" i="2" s="1"/>
  <c r="F26" i="2"/>
  <c r="F28" i="2" s="1"/>
  <c r="C30" i="2" s="1"/>
  <c r="F48" i="2"/>
  <c r="F50" i="2" s="1"/>
  <c r="C52" i="2" s="1"/>
  <c r="F37" i="2" l="1"/>
  <c r="F39" i="2" s="1"/>
  <c r="C41" i="2" s="1"/>
  <c r="C68" i="2" s="1"/>
</calcChain>
</file>

<file path=xl/sharedStrings.xml><?xml version="1.0" encoding="utf-8"?>
<sst xmlns="http://schemas.openxmlformats.org/spreadsheetml/2006/main" count="30" uniqueCount="25">
  <si>
    <t>اسم الجمعية أو المؤســــسة الأهلـية:</t>
  </si>
  <si>
    <t>عنوان الجمعية أو المؤسـسة الأهلية:</t>
  </si>
  <si>
    <t>رقــــــــم الترخيــــــص النهـــــــــائى:</t>
  </si>
  <si>
    <t>لحساب المستحق عن الربع الأول</t>
  </si>
  <si>
    <t>جمع</t>
  </si>
  <si>
    <t>المبلغ المستحق سداده عن الربع الأول</t>
  </si>
  <si>
    <t>متوسط</t>
  </si>
  <si>
    <t>لحساب المستحق عن الربع الثانى</t>
  </si>
  <si>
    <t>المبلغ المستحق سداده عن الربع الثانى</t>
  </si>
  <si>
    <t>قسمة</t>
  </si>
  <si>
    <t>لحساب المستحق عن الربع الثالث</t>
  </si>
  <si>
    <t>المبلغ المستحق سداده عن الربع الثالث</t>
  </si>
  <si>
    <t>لحساب المستحق عن الربع الرابع</t>
  </si>
  <si>
    <t>المبلغ المستحق سداده عن الربع الرابع</t>
  </si>
  <si>
    <t>إجمالى مقابل خدمات الإشراف والرقابة (تحت المراجعة)</t>
  </si>
  <si>
    <t>ملحوظة: لابد من تسليم أو إرسال هذا النموذج مع إشعار الدفع إلى الوحدة فى الهيئة العامة للرقابة المالية - القرية الذكية - مبنى 136 ب - الحي المالي - الكيلو 28 طريق مصر اسكندرية الصحراوي</t>
  </si>
  <si>
    <t>نموذج إلكترونى لحساب مقابل خدمات الإشراف والرقابة المستحق عن عام 2019</t>
  </si>
  <si>
    <t>رصيد المحفظة فى 1 يناير 2019</t>
  </si>
  <si>
    <t>رصيد المحفظة فى 31 مارس 2019</t>
  </si>
  <si>
    <t>رصيد المحفظة فى 1 إبريل 2019</t>
  </si>
  <si>
    <t>رصيد المحفظة فى 30 يونيو 2019</t>
  </si>
  <si>
    <t>رصيد المحفظة فى 1 يوليه 2019</t>
  </si>
  <si>
    <t>رصيد المحفظة فى 30 سبتمبر 2019</t>
  </si>
  <si>
    <t>رصيد المحفظة فى 1 أكتوبر 2019</t>
  </si>
  <si>
    <t>رصيد المحفظة فى 31 ديسمبر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</si>
</sst>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10000]yyyy/mm/dd;@"/>
    <numFmt numFmtId="165" formatCode="&quot;ج.م.‏&quot;\ #,##0.00;[Red]&quot;ج.م.‏&quot;\ #,##0.00"/>
    <numFmt numFmtId="166" formatCode="0.00000"/>
    <numFmt numFmtId="167" formatCode="&quot;ج.م.‏&quot;\ #,##0.00_-"/>
  </numFmts>
  <fonts count="17"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charset val="178"/>
      <scheme val="minor"/>
    </font>
    <font>
      <sz val="9"/>
      <color theme="0"/>
      <name val="Calibri"/>
      <family val="2"/>
      <charset val="178"/>
      <scheme val="minor"/>
    </font>
    <font>
      <b/>
      <sz val="12"/>
      <color rgb="FF00B050"/>
      <name val="Calibri"/>
      <family val="2"/>
      <scheme val="minor"/>
    </font>
    <font>
      <b/>
      <sz val="12"/>
      <color theme="0"/>
      <name val="Calibri"/>
      <family val="2"/>
      <charset val="178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164" fontId="3" fillId="2" borderId="13" xfId="0" applyNumberFormat="1" applyFont="1" applyFill="1" applyBorder="1" applyAlignment="1" applyProtection="1">
      <alignment vertical="center"/>
      <protection hidden="1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2" xfId="0" applyNumberFormat="1" applyFon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4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7" fillId="2" borderId="12" xfId="0" applyFont="1" applyFill="1" applyBorder="1" applyProtection="1">
      <protection hidden="1"/>
    </xf>
    <xf numFmtId="4" fontId="0" fillId="0" borderId="0" xfId="0" applyNumberFormat="1" applyProtection="1">
      <protection locked="0"/>
    </xf>
    <xf numFmtId="166" fontId="1" fillId="2" borderId="19" xfId="0" applyNumberFormat="1" applyFont="1" applyFill="1" applyBorder="1" applyAlignment="1" applyProtection="1">
      <protection hidden="1"/>
    </xf>
    <xf numFmtId="166" fontId="1" fillId="2" borderId="12" xfId="0" applyNumberFormat="1" applyFont="1" applyFill="1" applyBorder="1" applyAlignment="1" applyProtection="1">
      <protection hidden="1"/>
    </xf>
    <xf numFmtId="164" fontId="9" fillId="2" borderId="14" xfId="0" applyNumberFormat="1" applyFont="1" applyFill="1" applyBorder="1" applyAlignment="1" applyProtection="1">
      <alignment vertical="center"/>
      <protection hidden="1"/>
    </xf>
    <xf numFmtId="164" fontId="9" fillId="2" borderId="12" xfId="0" applyNumberFormat="1" applyFont="1" applyFill="1" applyBorder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4" fontId="1" fillId="2" borderId="14" xfId="0" applyNumberFormat="1" applyFont="1" applyFill="1" applyBorder="1" applyProtection="1">
      <protection hidden="1"/>
    </xf>
    <xf numFmtId="0" fontId="1" fillId="2" borderId="19" xfId="0" applyFont="1" applyFill="1" applyBorder="1" applyAlignment="1" applyProtection="1">
      <protection hidden="1"/>
    </xf>
    <xf numFmtId="0" fontId="1" fillId="2" borderId="12" xfId="0" applyFont="1" applyFill="1" applyBorder="1" applyAlignment="1" applyProtection="1">
      <protection hidden="1"/>
    </xf>
    <xf numFmtId="167" fontId="0" fillId="0" borderId="0" xfId="0" applyNumberFormat="1" applyProtection="1">
      <protection locked="0"/>
    </xf>
    <xf numFmtId="165" fontId="10" fillId="2" borderId="0" xfId="0" applyNumberFormat="1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0" fontId="0" fillId="2" borderId="14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4" xfId="0" applyFill="1" applyBorder="1" applyProtection="1">
      <protection locked="0"/>
    </xf>
    <xf numFmtId="0" fontId="0" fillId="2" borderId="24" xfId="0" applyFill="1" applyBorder="1" applyProtection="1"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4" fontId="10" fillId="2" borderId="15" xfId="0" applyNumberFormat="1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4" fillId="0" borderId="2" xfId="0" applyFont="1" applyBorder="1"/>
    <xf numFmtId="0" fontId="14" fillId="0" borderId="3" xfId="0" applyFont="1" applyBorder="1"/>
    <xf numFmtId="0" fontId="13" fillId="2" borderId="2" xfId="0" applyFont="1" applyFill="1" applyBorder="1" applyAlignment="1" applyProtection="1">
      <alignment horizontal="center"/>
      <protection locked="0"/>
    </xf>
    <xf numFmtId="165" fontId="15" fillId="2" borderId="16" xfId="0" applyNumberFormat="1" applyFont="1" applyFill="1" applyBorder="1" applyAlignment="1" applyProtection="1">
      <alignment horizontal="center" vertical="center"/>
      <protection hidden="1"/>
    </xf>
    <xf numFmtId="165" fontId="15" fillId="2" borderId="17" xfId="0" applyNumberFormat="1" applyFont="1" applyFill="1" applyBorder="1" applyAlignment="1" applyProtection="1">
      <alignment horizontal="center" vertical="center"/>
      <protection hidden="1"/>
    </xf>
    <xf numFmtId="165" fontId="15" fillId="2" borderId="18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6" fillId="2" borderId="16" xfId="0" applyNumberFormat="1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 vertical="center"/>
      <protection hidden="1"/>
    </xf>
    <xf numFmtId="0" fontId="16" fillId="2" borderId="1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right" vertical="center" wrapText="1"/>
      <protection hidden="1"/>
    </xf>
    <xf numFmtId="0" fontId="11" fillId="2" borderId="10" xfId="0" applyFont="1" applyFill="1" applyBorder="1" applyAlignment="1" applyProtection="1">
      <alignment horizontal="right" vertical="center" wrapText="1"/>
      <protection hidden="1"/>
    </xf>
    <xf numFmtId="0" fontId="11" fillId="2" borderId="11" xfId="0" applyFont="1" applyFill="1" applyBorder="1" applyAlignment="1" applyProtection="1">
      <alignment horizontal="right" vertical="center" wrapText="1"/>
      <protection hidden="1"/>
    </xf>
    <xf numFmtId="0" fontId="11" fillId="2" borderId="20" xfId="0" applyFont="1" applyFill="1" applyBorder="1" applyAlignment="1" applyProtection="1">
      <alignment horizontal="right" vertical="center" wrapText="1"/>
      <protection hidden="1"/>
    </xf>
    <xf numFmtId="0" fontId="11" fillId="2" borderId="21" xfId="0" applyFont="1" applyFill="1" applyBorder="1" applyAlignment="1" applyProtection="1">
      <alignment horizontal="right" vertical="center" wrapText="1"/>
      <protection hidden="1"/>
    </xf>
    <xf numFmtId="0" fontId="11" fillId="2" borderId="22" xfId="0" applyFont="1" applyFill="1" applyBorder="1" applyAlignment="1" applyProtection="1">
      <alignment horizontal="right" vertical="center" wrapText="1"/>
      <protection hidden="1"/>
    </xf>
    <xf numFmtId="165" fontId="11" fillId="2" borderId="16" xfId="0" applyNumberFormat="1" applyFont="1" applyFill="1" applyBorder="1" applyAlignment="1" applyProtection="1">
      <alignment horizontal="center" vertical="center"/>
      <protection hidden="1"/>
    </xf>
    <xf numFmtId="165" fontId="11" fillId="2" borderId="17" xfId="0" applyNumberFormat="1" applyFont="1" applyFill="1" applyBorder="1" applyAlignment="1" applyProtection="1">
      <alignment horizontal="center" vertical="center"/>
      <protection hidden="1"/>
    </xf>
    <xf numFmtId="165" fontId="11" fillId="2" borderId="18" xfId="0" applyNumberFormat="1" applyFont="1" applyFill="1" applyBorder="1" applyAlignment="1" applyProtection="1">
      <alignment horizontal="center" vertical="center"/>
      <protection hidden="1"/>
    </xf>
    <xf numFmtId="165" fontId="8" fillId="2" borderId="16" xfId="0" applyNumberFormat="1" applyFont="1" applyFill="1" applyBorder="1" applyAlignment="1" applyProtection="1">
      <alignment horizontal="center" vertical="center"/>
    </xf>
    <xf numFmtId="165" fontId="8" fillId="2" borderId="17" xfId="0" applyNumberFormat="1" applyFont="1" applyFill="1" applyBorder="1" applyAlignment="1" applyProtection="1">
      <alignment horizontal="center" vertical="center"/>
    </xf>
    <xf numFmtId="165" fontId="8" fillId="2" borderId="1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">
    <dxf>
      <font>
        <b/>
        <i val="0"/>
        <color rgb="FF005400"/>
      </font>
    </dxf>
    <dxf>
      <font>
        <b/>
        <i val="0"/>
        <color rgb="FF0066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00FF"/>
      <color rgb="FF0054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2</xdr:col>
      <xdr:colOff>2519493</xdr:colOff>
      <xdr:row>6</xdr:row>
      <xdr:rowOff>9526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894657" y="47626"/>
          <a:ext cx="3138618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599748</xdr:colOff>
      <xdr:row>0</xdr:row>
      <xdr:rowOff>0</xdr:rowOff>
    </xdr:from>
    <xdr:to>
      <xdr:col>6</xdr:col>
      <xdr:colOff>57150</xdr:colOff>
      <xdr:row>6</xdr:row>
      <xdr:rowOff>92296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08575" y="0"/>
          <a:ext cx="2505402" cy="1178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FSA\Data%20Base\NGOs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Payments 2015"/>
      <sheetName val="Payments 2016"/>
      <sheetName val="Reports"/>
      <sheetName val="Payment"/>
      <sheetName val="نموذج الإشراف"/>
      <sheetName val="الحصص السوقية بالفئة"/>
      <sheetName val="الحصص السوقية للكل"/>
      <sheetName val="Data Base"/>
    </sheetNames>
    <sheetDataSet>
      <sheetData sheetId="0"/>
      <sheetData sheetId="1"/>
      <sheetData sheetId="2"/>
      <sheetData sheetId="3"/>
      <sheetData sheetId="4">
        <row r="3">
          <cell r="Z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6"/>
  <sheetViews>
    <sheetView rightToLeft="1" tabSelected="1" zoomScaleNormal="100" workbookViewId="0">
      <selection activeCell="I74" sqref="I74"/>
    </sheetView>
  </sheetViews>
  <sheetFormatPr defaultColWidth="9" defaultRowHeight="15"/>
  <cols>
    <col min="1" max="1" width="3.75" style="2" customWidth="1"/>
    <col min="2" max="2" width="4.375" style="2" customWidth="1"/>
    <col min="3" max="3" width="35.625" style="2" customWidth="1"/>
    <col min="4" max="4" width="9" style="2"/>
    <col min="5" max="5" width="35.625" style="2" customWidth="1"/>
    <col min="6" max="6" width="4.375" style="2" customWidth="1"/>
    <col min="7" max="7" width="4.125" style="2" bestFit="1" customWidth="1"/>
    <col min="8" max="8" width="9" style="2"/>
    <col min="9" max="9" width="13.375" style="2" bestFit="1" customWidth="1"/>
    <col min="10" max="16384" width="9" style="2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 ht="16.5" customHeight="1">
      <c r="A8" s="61" t="s">
        <v>16</v>
      </c>
      <c r="B8" s="61"/>
      <c r="C8" s="61"/>
      <c r="D8" s="61"/>
      <c r="E8" s="61"/>
      <c r="F8" s="61"/>
      <c r="G8" s="61"/>
    </row>
    <row r="9" spans="1:7" ht="9" customHeight="1">
      <c r="A9" s="62"/>
      <c r="B9" s="62"/>
      <c r="C9" s="62"/>
      <c r="D9" s="62"/>
      <c r="E9" s="62"/>
      <c r="F9" s="62"/>
      <c r="G9" s="62"/>
    </row>
    <row r="10" spans="1:7" ht="9" customHeight="1">
      <c r="A10" s="3"/>
      <c r="B10" s="3"/>
      <c r="C10" s="3"/>
      <c r="D10" s="3"/>
      <c r="E10" s="3"/>
      <c r="F10" s="3"/>
      <c r="G10" s="3"/>
    </row>
    <row r="11" spans="1:7" ht="6" customHeight="1" thickBot="1">
      <c r="A11" s="62"/>
      <c r="B11" s="62"/>
      <c r="C11" s="62"/>
      <c r="D11" s="62"/>
      <c r="E11" s="62"/>
      <c r="F11" s="62"/>
      <c r="G11" s="62"/>
    </row>
    <row r="12" spans="1:7" ht="16.5" customHeight="1" thickBot="1">
      <c r="A12" s="1"/>
      <c r="B12" s="1"/>
      <c r="C12" s="4" t="s">
        <v>0</v>
      </c>
      <c r="D12" s="59"/>
      <c r="E12" s="63"/>
      <c r="F12" s="63"/>
      <c r="G12" s="64"/>
    </row>
    <row r="13" spans="1:7" ht="6" customHeight="1" thickBot="1">
      <c r="A13" s="1"/>
      <c r="B13" s="1"/>
      <c r="C13" s="5"/>
      <c r="D13" s="5"/>
      <c r="E13" s="5"/>
      <c r="F13" s="5"/>
      <c r="G13" s="5"/>
    </row>
    <row r="14" spans="1:7" ht="16.5" thickBot="1">
      <c r="A14" s="1"/>
      <c r="B14" s="1"/>
      <c r="C14" s="4" t="s">
        <v>1</v>
      </c>
      <c r="D14" s="59"/>
      <c r="E14" s="65"/>
      <c r="F14" s="65"/>
      <c r="G14" s="60"/>
    </row>
    <row r="15" spans="1:7" ht="6" customHeight="1" thickBot="1">
      <c r="A15" s="1"/>
      <c r="B15" s="1"/>
      <c r="C15" s="5"/>
      <c r="D15" s="5"/>
      <c r="E15" s="5"/>
      <c r="F15" s="5"/>
      <c r="G15" s="5"/>
    </row>
    <row r="16" spans="1:7" ht="16.5" thickBot="1">
      <c r="A16" s="1"/>
      <c r="B16" s="1"/>
      <c r="C16" s="4" t="s">
        <v>2</v>
      </c>
      <c r="D16" s="59"/>
      <c r="E16" s="60"/>
      <c r="F16" s="1"/>
      <c r="G16" s="1"/>
    </row>
    <row r="17" spans="1:9" ht="6" customHeight="1">
      <c r="A17" s="1"/>
      <c r="B17" s="1"/>
      <c r="C17" s="5"/>
      <c r="D17" s="5"/>
      <c r="E17" s="5"/>
      <c r="F17" s="5"/>
      <c r="G17" s="5"/>
    </row>
    <row r="18" spans="1:9" ht="6" customHeight="1">
      <c r="A18" s="1"/>
      <c r="B18" s="1"/>
      <c r="C18" s="5"/>
      <c r="D18" s="5"/>
      <c r="E18" s="5"/>
      <c r="F18" s="5"/>
      <c r="G18" s="5"/>
    </row>
    <row r="19" spans="1:9" ht="9" customHeight="1" thickBot="1">
      <c r="A19" s="6"/>
      <c r="B19" s="6"/>
      <c r="C19" s="6"/>
      <c r="D19" s="6"/>
      <c r="E19" s="6"/>
      <c r="F19" s="6"/>
      <c r="G19" s="6"/>
    </row>
    <row r="20" spans="1:9" ht="16.5" customHeight="1" thickBot="1">
      <c r="A20" s="7"/>
      <c r="B20" s="8"/>
      <c r="C20" s="8"/>
      <c r="D20" s="8"/>
      <c r="E20" s="8"/>
      <c r="F20" s="8"/>
      <c r="G20" s="9"/>
    </row>
    <row r="21" spans="1:9" ht="16.5" customHeight="1">
      <c r="A21" s="10"/>
      <c r="B21" s="11"/>
      <c r="C21" s="12"/>
      <c r="D21" s="12"/>
      <c r="E21" s="12"/>
      <c r="F21" s="13"/>
      <c r="G21" s="14"/>
    </row>
    <row r="22" spans="1:9" ht="16.5" customHeight="1">
      <c r="A22" s="15"/>
      <c r="B22" s="16"/>
      <c r="C22" s="69" t="s">
        <v>3</v>
      </c>
      <c r="D22" s="69"/>
      <c r="E22" s="69"/>
      <c r="F22" s="17"/>
      <c r="G22" s="18"/>
    </row>
    <row r="23" spans="1:9" ht="9.9499999999999993" customHeight="1" thickBot="1">
      <c r="A23" s="10"/>
      <c r="B23" s="19"/>
      <c r="C23" s="5"/>
      <c r="D23" s="5"/>
      <c r="E23" s="5"/>
      <c r="F23" s="20"/>
      <c r="G23" s="14"/>
    </row>
    <row r="24" spans="1:9" ht="16.5" customHeight="1" thickTop="1" thickBot="1">
      <c r="A24" s="10"/>
      <c r="B24" s="19"/>
      <c r="C24" s="21" t="s">
        <v>17</v>
      </c>
      <c r="D24" s="5"/>
      <c r="E24" s="21" t="s">
        <v>18</v>
      </c>
      <c r="F24" s="22"/>
      <c r="G24" s="23"/>
    </row>
    <row r="25" spans="1:9" ht="2.1" customHeight="1" thickTop="1" thickBot="1">
      <c r="A25" s="10"/>
      <c r="B25" s="19"/>
      <c r="C25" s="24"/>
      <c r="D25" s="5"/>
      <c r="E25" s="24"/>
      <c r="F25" s="22"/>
      <c r="G25" s="23"/>
    </row>
    <row r="26" spans="1:9" ht="16.5" customHeight="1" thickTop="1" thickBot="1">
      <c r="A26" s="10"/>
      <c r="B26" s="19"/>
      <c r="C26" s="25"/>
      <c r="D26" s="5"/>
      <c r="E26" s="25"/>
      <c r="F26" s="26">
        <f>C26+E26</f>
        <v>0</v>
      </c>
      <c r="G26" s="27" t="s">
        <v>4</v>
      </c>
    </row>
    <row r="27" spans="1:9" ht="6" customHeight="1" thickTop="1" thickBot="1">
      <c r="A27" s="10"/>
      <c r="B27" s="19"/>
      <c r="C27" s="5"/>
      <c r="D27" s="5"/>
      <c r="E27" s="5"/>
      <c r="F27" s="28"/>
      <c r="G27" s="27"/>
    </row>
    <row r="28" spans="1:9" ht="16.5" customHeight="1" thickTop="1" thickBot="1">
      <c r="A28" s="10"/>
      <c r="B28" s="19"/>
      <c r="C28" s="70" t="s">
        <v>5</v>
      </c>
      <c r="D28" s="71"/>
      <c r="E28" s="72"/>
      <c r="F28" s="28">
        <f>F26/2</f>
        <v>0</v>
      </c>
      <c r="G28" s="29" t="s">
        <v>6</v>
      </c>
      <c r="I28" s="30"/>
    </row>
    <row r="29" spans="1:9" ht="2.1" customHeight="1" thickTop="1" thickBot="1">
      <c r="A29" s="10"/>
      <c r="B29" s="19"/>
      <c r="C29" s="73"/>
      <c r="D29" s="74"/>
      <c r="E29" s="75"/>
      <c r="F29" s="28"/>
      <c r="G29" s="27"/>
    </row>
    <row r="30" spans="1:9" ht="16.5" customHeight="1" thickTop="1" thickBot="1">
      <c r="A30" s="10"/>
      <c r="B30" s="19"/>
      <c r="C30" s="66">
        <f>F28*F30</f>
        <v>0</v>
      </c>
      <c r="D30" s="67"/>
      <c r="E30" s="68"/>
      <c r="F30" s="31">
        <v>2.5000000000000001E-4</v>
      </c>
      <c r="G30" s="32"/>
    </row>
    <row r="31" spans="1:9" ht="9.9499999999999993" customHeight="1" thickTop="1">
      <c r="A31" s="10"/>
      <c r="B31" s="19"/>
      <c r="C31" s="5"/>
      <c r="D31" s="5"/>
      <c r="E31" s="5"/>
      <c r="F31" s="28"/>
      <c r="G31" s="27"/>
    </row>
    <row r="32" spans="1:9" ht="9.9499999999999993" customHeight="1">
      <c r="A32" s="10"/>
      <c r="B32" s="19"/>
      <c r="C32" s="5"/>
      <c r="D32" s="1"/>
      <c r="E32" s="5"/>
      <c r="F32" s="28"/>
      <c r="G32" s="27"/>
    </row>
    <row r="33" spans="1:7" ht="16.5" customHeight="1">
      <c r="A33" s="15"/>
      <c r="B33" s="16"/>
      <c r="C33" s="69" t="s">
        <v>7</v>
      </c>
      <c r="D33" s="69"/>
      <c r="E33" s="69"/>
      <c r="F33" s="33"/>
      <c r="G33" s="34"/>
    </row>
    <row r="34" spans="1:7" ht="9.9499999999999993" customHeight="1" thickBot="1">
      <c r="A34" s="35"/>
      <c r="B34" s="36"/>
      <c r="C34" s="37"/>
      <c r="D34" s="37"/>
      <c r="E34" s="37"/>
      <c r="F34" s="38"/>
      <c r="G34" s="39"/>
    </row>
    <row r="35" spans="1:7" ht="16.5" customHeight="1" thickTop="1" thickBot="1">
      <c r="A35" s="10"/>
      <c r="B35" s="19"/>
      <c r="C35" s="21" t="s">
        <v>19</v>
      </c>
      <c r="D35" s="5"/>
      <c r="E35" s="21" t="s">
        <v>20</v>
      </c>
      <c r="F35" s="28"/>
      <c r="G35" s="27"/>
    </row>
    <row r="36" spans="1:7" ht="2.1" customHeight="1" thickTop="1" thickBot="1">
      <c r="A36" s="10"/>
      <c r="B36" s="19"/>
      <c r="C36" s="24"/>
      <c r="D36" s="5"/>
      <c r="E36" s="24"/>
      <c r="F36" s="28"/>
      <c r="G36" s="27"/>
    </row>
    <row r="37" spans="1:7" ht="16.5" customHeight="1" thickTop="1" thickBot="1">
      <c r="A37" s="10"/>
      <c r="B37" s="19"/>
      <c r="C37" s="58">
        <f>E26</f>
        <v>0</v>
      </c>
      <c r="D37" s="40"/>
      <c r="E37" s="25"/>
      <c r="F37" s="41">
        <f>C37+E37</f>
        <v>0</v>
      </c>
      <c r="G37" s="27" t="s">
        <v>4</v>
      </c>
    </row>
    <row r="38" spans="1:7" ht="6" customHeight="1" thickTop="1" thickBot="1">
      <c r="A38" s="10"/>
      <c r="B38" s="19"/>
      <c r="C38" s="5"/>
      <c r="D38" s="5"/>
      <c r="E38" s="5"/>
      <c r="F38" s="28"/>
      <c r="G38" s="29"/>
    </row>
    <row r="39" spans="1:7" ht="16.5" customHeight="1" thickTop="1" thickBot="1">
      <c r="A39" s="10"/>
      <c r="B39" s="19"/>
      <c r="C39" s="70" t="s">
        <v>8</v>
      </c>
      <c r="D39" s="71"/>
      <c r="E39" s="72"/>
      <c r="F39" s="28">
        <f>F37/2</f>
        <v>0</v>
      </c>
      <c r="G39" s="27" t="s">
        <v>9</v>
      </c>
    </row>
    <row r="40" spans="1:7" ht="2.1" customHeight="1" thickTop="1" thickBot="1">
      <c r="A40" s="10"/>
      <c r="B40" s="19"/>
      <c r="C40" s="73"/>
      <c r="D40" s="74"/>
      <c r="E40" s="75"/>
      <c r="F40" s="28"/>
      <c r="G40" s="27"/>
    </row>
    <row r="41" spans="1:7" ht="16.5" customHeight="1" thickTop="1" thickBot="1">
      <c r="A41" s="10"/>
      <c r="B41" s="19"/>
      <c r="C41" s="66">
        <f>F39*F41</f>
        <v>0</v>
      </c>
      <c r="D41" s="67"/>
      <c r="E41" s="68"/>
      <c r="F41" s="42">
        <v>2.5000000000000001E-4</v>
      </c>
      <c r="G41" s="43"/>
    </row>
    <row r="42" spans="1:7" ht="9.9499999999999993" customHeight="1" thickTop="1">
      <c r="A42" s="10"/>
      <c r="B42" s="19"/>
      <c r="C42" s="5"/>
      <c r="D42" s="5"/>
      <c r="E42" s="5"/>
      <c r="F42" s="28"/>
      <c r="G42" s="27"/>
    </row>
    <row r="43" spans="1:7" ht="9.9499999999999993" customHeight="1">
      <c r="A43" s="10"/>
      <c r="B43" s="19"/>
      <c r="C43" s="5"/>
      <c r="D43" s="5"/>
      <c r="E43" s="5"/>
      <c r="F43" s="28"/>
      <c r="G43" s="27"/>
    </row>
    <row r="44" spans="1:7" ht="16.5" customHeight="1">
      <c r="A44" s="15"/>
      <c r="B44" s="16"/>
      <c r="C44" s="69" t="s">
        <v>10</v>
      </c>
      <c r="D44" s="69"/>
      <c r="E44" s="69"/>
      <c r="F44" s="33"/>
      <c r="G44" s="34"/>
    </row>
    <row r="45" spans="1:7" ht="9.9499999999999993" customHeight="1" thickBot="1">
      <c r="A45" s="35"/>
      <c r="B45" s="36"/>
      <c r="C45" s="37"/>
      <c r="D45" s="37"/>
      <c r="E45" s="37"/>
      <c r="F45" s="38"/>
      <c r="G45" s="39"/>
    </row>
    <row r="46" spans="1:7" ht="16.5" customHeight="1" thickTop="1" thickBot="1">
      <c r="A46" s="10"/>
      <c r="B46" s="19"/>
      <c r="C46" s="21" t="s">
        <v>21</v>
      </c>
      <c r="D46" s="5"/>
      <c r="E46" s="21" t="s">
        <v>22</v>
      </c>
      <c r="F46" s="28"/>
      <c r="G46" s="27"/>
    </row>
    <row r="47" spans="1:7" ht="2.1" customHeight="1" thickTop="1" thickBot="1">
      <c r="A47" s="10"/>
      <c r="B47" s="19"/>
      <c r="C47" s="24"/>
      <c r="D47" s="5"/>
      <c r="E47" s="24"/>
      <c r="F47" s="28"/>
      <c r="G47" s="27"/>
    </row>
    <row r="48" spans="1:7" ht="16.5" customHeight="1" thickTop="1" thickBot="1">
      <c r="A48" s="10"/>
      <c r="B48" s="19"/>
      <c r="C48" s="58">
        <f>E37</f>
        <v>0</v>
      </c>
      <c r="D48" s="40"/>
      <c r="E48" s="25"/>
      <c r="F48" s="41">
        <f>C48+E48</f>
        <v>0</v>
      </c>
      <c r="G48" s="27" t="s">
        <v>4</v>
      </c>
    </row>
    <row r="49" spans="1:9" ht="6" customHeight="1" thickTop="1" thickBot="1">
      <c r="A49" s="10"/>
      <c r="B49" s="19"/>
      <c r="C49" s="5"/>
      <c r="D49" s="5"/>
      <c r="E49" s="5"/>
      <c r="F49" s="28"/>
      <c r="G49" s="29"/>
    </row>
    <row r="50" spans="1:9" ht="16.5" customHeight="1" thickTop="1" thickBot="1">
      <c r="A50" s="10"/>
      <c r="B50" s="19"/>
      <c r="C50" s="70" t="s">
        <v>11</v>
      </c>
      <c r="D50" s="71"/>
      <c r="E50" s="72"/>
      <c r="F50" s="28">
        <f>F48/2</f>
        <v>0</v>
      </c>
      <c r="G50" s="27" t="s">
        <v>9</v>
      </c>
    </row>
    <row r="51" spans="1:9" ht="2.1" customHeight="1" thickTop="1" thickBot="1">
      <c r="A51" s="10"/>
      <c r="B51" s="19"/>
      <c r="C51" s="73"/>
      <c r="D51" s="74"/>
      <c r="E51" s="75"/>
      <c r="F51" s="28"/>
      <c r="G51" s="27"/>
    </row>
    <row r="52" spans="1:9" ht="16.5" customHeight="1" thickTop="1" thickBot="1">
      <c r="A52" s="10"/>
      <c r="B52" s="19"/>
      <c r="C52" s="66">
        <f>F50*F52</f>
        <v>0</v>
      </c>
      <c r="D52" s="67"/>
      <c r="E52" s="68"/>
      <c r="F52" s="42">
        <v>2.5000000000000001E-4</v>
      </c>
      <c r="G52" s="43"/>
    </row>
    <row r="53" spans="1:9" ht="9.9499999999999993" customHeight="1" thickTop="1">
      <c r="A53" s="10"/>
      <c r="B53" s="19"/>
      <c r="C53" s="5"/>
      <c r="D53" s="5"/>
      <c r="E53" s="5"/>
      <c r="F53" s="28"/>
      <c r="G53" s="27"/>
    </row>
    <row r="54" spans="1:9" ht="9.9499999999999993" customHeight="1">
      <c r="A54" s="10"/>
      <c r="B54" s="19"/>
      <c r="C54" s="5"/>
      <c r="D54" s="5"/>
      <c r="E54" s="5"/>
      <c r="F54" s="28"/>
      <c r="G54" s="27"/>
    </row>
    <row r="55" spans="1:9" ht="16.5" customHeight="1">
      <c r="A55" s="15"/>
      <c r="B55" s="16"/>
      <c r="C55" s="69" t="s">
        <v>12</v>
      </c>
      <c r="D55" s="69"/>
      <c r="E55" s="69"/>
      <c r="F55" s="33"/>
      <c r="G55" s="34"/>
    </row>
    <row r="56" spans="1:9" ht="9.9499999999999993" customHeight="1" thickBot="1">
      <c r="A56" s="35"/>
      <c r="B56" s="36"/>
      <c r="C56" s="37"/>
      <c r="D56" s="37"/>
      <c r="E56" s="37"/>
      <c r="F56" s="38"/>
      <c r="G56" s="39"/>
    </row>
    <row r="57" spans="1:9" ht="16.5" customHeight="1" thickTop="1" thickBot="1">
      <c r="A57" s="10"/>
      <c r="B57" s="19"/>
      <c r="C57" s="21" t="s">
        <v>23</v>
      </c>
      <c r="D57" s="5"/>
      <c r="E57" s="21" t="s">
        <v>24</v>
      </c>
      <c r="F57" s="28"/>
      <c r="G57" s="27"/>
    </row>
    <row r="58" spans="1:9" ht="2.1" customHeight="1" thickTop="1" thickBot="1">
      <c r="A58" s="10"/>
      <c r="B58" s="19"/>
      <c r="C58" s="24"/>
      <c r="D58" s="5"/>
      <c r="E58" s="24"/>
      <c r="F58" s="28"/>
      <c r="G58" s="27"/>
    </row>
    <row r="59" spans="1:9" ht="16.5" customHeight="1" thickTop="1" thickBot="1">
      <c r="A59" s="10"/>
      <c r="B59" s="19"/>
      <c r="C59" s="58">
        <f>E48</f>
        <v>0</v>
      </c>
      <c r="D59" s="40"/>
      <c r="E59" s="25"/>
      <c r="F59" s="41">
        <f>C59+E59</f>
        <v>0</v>
      </c>
      <c r="G59" s="27" t="s">
        <v>4</v>
      </c>
      <c r="H59" s="30"/>
    </row>
    <row r="60" spans="1:9" ht="6" customHeight="1" thickTop="1" thickBot="1">
      <c r="A60" s="10"/>
      <c r="B60" s="19"/>
      <c r="C60" s="5"/>
      <c r="D60" s="5"/>
      <c r="E60" s="5"/>
      <c r="F60" s="28"/>
      <c r="G60" s="29"/>
    </row>
    <row r="61" spans="1:9" ht="16.5" customHeight="1" thickTop="1" thickBot="1">
      <c r="A61" s="10"/>
      <c r="B61" s="19"/>
      <c r="C61" s="70" t="s">
        <v>13</v>
      </c>
      <c r="D61" s="71"/>
      <c r="E61" s="72"/>
      <c r="F61" s="28">
        <f>F59/2</f>
        <v>0</v>
      </c>
      <c r="G61" s="27" t="s">
        <v>9</v>
      </c>
    </row>
    <row r="62" spans="1:9" ht="2.1" customHeight="1" thickTop="1" thickBot="1">
      <c r="A62" s="10"/>
      <c r="B62" s="19"/>
      <c r="C62" s="73"/>
      <c r="D62" s="74"/>
      <c r="E62" s="75"/>
      <c r="F62" s="28"/>
      <c r="G62" s="27"/>
    </row>
    <row r="63" spans="1:9" ht="16.5" customHeight="1" thickTop="1" thickBot="1">
      <c r="A63" s="10"/>
      <c r="B63" s="19"/>
      <c r="C63" s="66">
        <f>F61*F63</f>
        <v>0</v>
      </c>
      <c r="D63" s="67"/>
      <c r="E63" s="68"/>
      <c r="F63" s="42">
        <v>2.5000000000000001E-4</v>
      </c>
      <c r="G63" s="43"/>
      <c r="I63" s="44"/>
    </row>
    <row r="64" spans="1:9" ht="16.5" customHeight="1" thickTop="1">
      <c r="A64" s="10"/>
      <c r="B64" s="19"/>
      <c r="C64" s="45">
        <f>[1]Payment!Z3</f>
        <v>0</v>
      </c>
      <c r="D64" s="46"/>
      <c r="E64" s="45" t="str">
        <f>IF(C64=0,"لم يستحق")</f>
        <v>لم يستحق</v>
      </c>
      <c r="F64" s="38"/>
      <c r="G64" s="39"/>
    </row>
    <row r="65" spans="1:7" ht="16.5" customHeight="1" thickBot="1">
      <c r="A65" s="10"/>
      <c r="B65" s="19"/>
      <c r="C65" s="46"/>
      <c r="D65" s="46"/>
      <c r="E65" s="46"/>
      <c r="F65" s="38"/>
      <c r="G65" s="39"/>
    </row>
    <row r="66" spans="1:7" ht="16.5" customHeight="1" thickTop="1" thickBot="1">
      <c r="A66" s="10"/>
      <c r="B66" s="19"/>
      <c r="C66" s="85" t="s">
        <v>14</v>
      </c>
      <c r="D66" s="86"/>
      <c r="E66" s="87"/>
      <c r="F66" s="38"/>
      <c r="G66" s="39"/>
    </row>
    <row r="67" spans="1:7" ht="2.1" customHeight="1" thickTop="1" thickBot="1">
      <c r="A67" s="10"/>
      <c r="B67" s="19"/>
      <c r="C67" s="88"/>
      <c r="D67" s="89"/>
      <c r="E67" s="90"/>
      <c r="F67" s="38"/>
      <c r="G67" s="39"/>
    </row>
    <row r="68" spans="1:7" ht="16.5" customHeight="1" thickTop="1" thickBot="1">
      <c r="A68" s="10"/>
      <c r="B68" s="19"/>
      <c r="C68" s="76">
        <f>C30+C41+C52+C63</f>
        <v>0</v>
      </c>
      <c r="D68" s="77"/>
      <c r="E68" s="78"/>
      <c r="F68" s="47"/>
      <c r="G68" s="48"/>
    </row>
    <row r="69" spans="1:7" ht="16.5" thickTop="1" thickBot="1">
      <c r="A69" s="10"/>
      <c r="B69" s="49"/>
      <c r="C69" s="50"/>
      <c r="D69" s="50"/>
      <c r="E69" s="50"/>
      <c r="F69" s="51"/>
      <c r="G69" s="48"/>
    </row>
    <row r="70" spans="1:7" ht="16.5" customHeight="1" thickBot="1">
      <c r="A70" s="52"/>
      <c r="B70" s="53"/>
      <c r="C70" s="54"/>
      <c r="D70" s="54"/>
      <c r="E70" s="54"/>
      <c r="F70" s="53"/>
      <c r="G70" s="55"/>
    </row>
    <row r="71" spans="1:7" ht="16.5" customHeight="1">
      <c r="A71" s="1"/>
      <c r="B71" s="1"/>
      <c r="C71" s="1"/>
      <c r="D71" s="1"/>
      <c r="E71" s="1"/>
      <c r="F71" s="1"/>
      <c r="G71" s="1"/>
    </row>
    <row r="72" spans="1:7" ht="5.0999999999999996" customHeight="1" thickBot="1">
      <c r="A72" s="1"/>
      <c r="B72" s="1"/>
      <c r="C72" s="1"/>
      <c r="D72" s="1"/>
      <c r="E72" s="1"/>
      <c r="F72" s="1"/>
      <c r="G72" s="1"/>
    </row>
    <row r="73" spans="1:7" ht="16.5" customHeight="1">
      <c r="A73" s="56"/>
      <c r="B73" s="56"/>
      <c r="C73" s="79" t="s">
        <v>15</v>
      </c>
      <c r="D73" s="80"/>
      <c r="E73" s="81"/>
      <c r="F73" s="56"/>
      <c r="G73" s="56"/>
    </row>
    <row r="74" spans="1:7" ht="16.5" customHeight="1" thickBot="1">
      <c r="A74" s="56"/>
      <c r="B74" s="56"/>
      <c r="C74" s="82"/>
      <c r="D74" s="83"/>
      <c r="E74" s="84"/>
      <c r="F74" s="56"/>
      <c r="G74" s="56"/>
    </row>
    <row r="75" spans="1:7" ht="5.0999999999999996" customHeight="1">
      <c r="A75" s="1"/>
      <c r="B75" s="5"/>
      <c r="C75" s="5"/>
      <c r="D75" s="5"/>
      <c r="E75" s="5"/>
      <c r="F75" s="5"/>
      <c r="G75" s="5"/>
    </row>
    <row r="76" spans="1:7" ht="16.5" customHeight="1">
      <c r="A76" s="57"/>
    </row>
  </sheetData>
  <sheetProtection algorithmName="SHA-512" hashValue="zE5HSyQEp1pazmUZUC/H6dj4l6EasTfvZS+YTBIXew7/8Gzz40Q6TI32rc3bXCdx3kzeY6M6oZSl8v5WKzkjng==" saltValue="XVMiRW7GDVoLepLmW2Sz+A==" spinCount="100000" sheet="1" objects="1" scenarios="1"/>
  <mergeCells count="26">
    <mergeCell ref="C68:E68"/>
    <mergeCell ref="C73:E74"/>
    <mergeCell ref="C55:E55"/>
    <mergeCell ref="C61:E61"/>
    <mergeCell ref="C62:E62"/>
    <mergeCell ref="C63:E63"/>
    <mergeCell ref="C66:E66"/>
    <mergeCell ref="C67:E67"/>
    <mergeCell ref="C52:E52"/>
    <mergeCell ref="C22:E22"/>
    <mergeCell ref="C28:E28"/>
    <mergeCell ref="C29:E29"/>
    <mergeCell ref="C30:E30"/>
    <mergeCell ref="C33:E33"/>
    <mergeCell ref="C39:E39"/>
    <mergeCell ref="C40:E40"/>
    <mergeCell ref="C41:E41"/>
    <mergeCell ref="C44:E44"/>
    <mergeCell ref="C50:E50"/>
    <mergeCell ref="C51:E51"/>
    <mergeCell ref="D16:E16"/>
    <mergeCell ref="A8:G8"/>
    <mergeCell ref="A9:G9"/>
    <mergeCell ref="A11:G11"/>
    <mergeCell ref="D12:G12"/>
    <mergeCell ref="D14:G14"/>
  </mergeCells>
  <conditionalFormatting sqref="C37 C48 C59">
    <cfRule type="cellIs" dxfId="2" priority="3" operator="greaterThan">
      <formula>0</formula>
    </cfRule>
  </conditionalFormatting>
  <conditionalFormatting sqref="C30:E30 C41:E41 C52:E52 C63:E63 C68:E68">
    <cfRule type="cellIs" dxfId="1" priority="2" operator="greaterThan">
      <formula>0</formula>
    </cfRule>
    <cfRule type="cellIs" dxfId="0" priority="1" operator="greater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الحساب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MEDO</dc:creator>
  <cp:lastModifiedBy>ahmed Abdelati</cp:lastModifiedBy>
  <cp:lastPrinted>2019-12-25T11:43:04Z</cp:lastPrinted>
  <dcterms:created xsi:type="dcterms:W3CDTF">2017-12-21T19:32:52Z</dcterms:created>
  <dcterms:modified xsi:type="dcterms:W3CDTF">2019-12-25T11:43:09Z</dcterms:modified>
</cp:coreProperties>
</file>