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0- إدارة المعلومات\مقابل خدمات الإشراف والرقابة\نماذج الحساب\"/>
    </mc:Choice>
  </mc:AlternateContent>
  <bookViews>
    <workbookView xWindow="0" yWindow="0" windowWidth="24000" windowHeight="14025"/>
  </bookViews>
  <sheets>
    <sheet name="نموذج الحساب - 2023" sheetId="2" r:id="rId1"/>
  </sheets>
  <externalReferences>
    <externalReference r:id="rId2"/>
  </externalReferences>
  <definedNames>
    <definedName name="_xlnm.Print_Area" localSheetId="0">'نموذج الحساب - 2023'!$A$1:$G$79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28" i="2" s="1"/>
  <c r="C59" i="2" l="1"/>
  <c r="F59" i="2" s="1"/>
  <c r="F61" i="2" s="1"/>
  <c r="C48" i="2"/>
  <c r="F48" i="2" s="1"/>
  <c r="F50" i="2" s="1"/>
  <c r="C37" i="2"/>
  <c r="F37" i="2" s="1"/>
  <c r="F39" i="2" s="1"/>
  <c r="C64" i="2" l="1"/>
  <c r="E64" i="2" s="1"/>
  <c r="C63" i="2" l="1"/>
  <c r="C30" i="2"/>
  <c r="C52" i="2"/>
  <c r="C41" i="2" l="1"/>
  <c r="C68" i="2" s="1"/>
</calcChain>
</file>

<file path=xl/sharedStrings.xml><?xml version="1.0" encoding="utf-8"?>
<sst xmlns="http://schemas.openxmlformats.org/spreadsheetml/2006/main" count="23" uniqueCount="23">
  <si>
    <t>اسم الجمعية أو المؤســــسة الأهلـية:</t>
  </si>
  <si>
    <t>عنوان الجمعية أو المؤسـسة الأهلية:</t>
  </si>
  <si>
    <t>لحساب المستحق عن الربع الأول</t>
  </si>
  <si>
    <t>المبلغ المستحق سداده عن الربع الأول</t>
  </si>
  <si>
    <t>لحساب المستحق عن الربع الثانى</t>
  </si>
  <si>
    <t>المبلغ المستحق سداده عن الربع الثانى</t>
  </si>
  <si>
    <t>لحساب المستحق عن الربع الثالث</t>
  </si>
  <si>
    <t>المبلغ المستحق سداده عن الربع الثالث</t>
  </si>
  <si>
    <t>لحساب المستحق عن الربع الرابع</t>
  </si>
  <si>
    <t>المبلغ المستحق سداده عن الربع الرابع</t>
  </si>
  <si>
    <t>إجمالى مقابل خدمات الإشراف والرقابة (تحت المراجعة)</t>
  </si>
  <si>
    <t>ملحوظة: لابد من تسليم أو إرسال هذا النموذج مع إشعار الدفع إلى الوحدة فى الهيئة العامة للرقابة المالية - القرية الذكية - مبنى 136 ب - الحي المالي - الكيلو 28 طريق مصر اسكندرية الصحراوي</t>
  </si>
  <si>
    <t>رقــــم الترخيـــص بمزاولــة النشــاط:</t>
  </si>
  <si>
    <t>نموذج إلكترونى لحساب مقابل خدمات الإشراف والرقابة المستحق عن عام 2023</t>
  </si>
  <si>
    <t>رصيد المحفظة فى 1 يناير 2023</t>
  </si>
  <si>
    <t>رصيد المحفظة فى 31 مارس 2023</t>
  </si>
  <si>
    <t>رصيد المحفظة فى 1 إبريل 2023</t>
  </si>
  <si>
    <t>رصيد المحفظة فى 30 يونيو 2023</t>
  </si>
  <si>
    <t>رصيد المحفظة فى 1 يوليه 2023</t>
  </si>
  <si>
    <t>رصيد المحفظة فى 30 سبتمبر 2023</t>
  </si>
  <si>
    <t>رصيد المحفظة فى 1 أكتوبر 2023</t>
  </si>
  <si>
    <t>رصيد المحفظة فى 31 ديسمبر 2023</t>
  </si>
  <si>
    <t>يتم وضح محفظة التمويل القائمة في نهاية ديسمبر 2022 (رصيد أول المدة)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</si>
</sst>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10000]yyyy/mm/dd;@"/>
    <numFmt numFmtId="165" formatCode="&quot;ج.م.‏&quot;\ #,##0.00;[Red]&quot;ج.م.‏&quot;\ #,##0.00"/>
    <numFmt numFmtId="166" formatCode="0.00000"/>
    <numFmt numFmtId="167" formatCode="&quot;ج.م.‏&quot;\ #,##0.00_-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  <charset val="178"/>
      <scheme val="minor"/>
    </font>
    <font>
      <b/>
      <sz val="12"/>
      <color rgb="FF00B050"/>
      <name val="Arial"/>
      <family val="2"/>
      <scheme val="minor"/>
    </font>
    <font>
      <b/>
      <sz val="12"/>
      <color theme="0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2"/>
      <color rgb="FF0000FF"/>
      <name val="Arial"/>
      <family val="2"/>
      <scheme val="minor"/>
    </font>
    <font>
      <b/>
      <sz val="14"/>
      <color rgb="FF0000FF"/>
      <name val="Arial"/>
      <family val="2"/>
      <scheme val="minor"/>
    </font>
    <font>
      <sz val="11"/>
      <color rgb="FF003399"/>
      <name val="Arial"/>
      <family val="2"/>
      <charset val="178"/>
      <scheme val="minor"/>
    </font>
    <font>
      <sz val="9"/>
      <color rgb="FF003399"/>
      <name val="Arial"/>
      <family val="2"/>
      <charset val="178"/>
      <scheme val="minor"/>
    </font>
    <font>
      <b/>
      <sz val="12"/>
      <color rgb="FF003399"/>
      <name val="Arial"/>
      <family val="2"/>
      <charset val="178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auto="1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/>
      <diagonal/>
    </border>
    <border>
      <left style="double">
        <color auto="1"/>
      </left>
      <right style="thick">
        <color rgb="FFC00000"/>
      </right>
      <top/>
      <bottom/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hidden="1"/>
    </xf>
    <xf numFmtId="164" fontId="3" fillId="2" borderId="8" xfId="0" applyNumberFormat="1" applyFont="1" applyFill="1" applyBorder="1" applyAlignment="1" applyProtection="1">
      <alignment vertical="center"/>
      <protection hidden="1"/>
    </xf>
    <xf numFmtId="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20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4" fontId="9" fillId="2" borderId="13" xfId="0" applyNumberFormat="1" applyFont="1" applyFill="1" applyBorder="1" applyAlignment="1" applyProtection="1">
      <alignment horizontal="center" vertical="center"/>
      <protection hidden="1"/>
    </xf>
    <xf numFmtId="0" fontId="16" fillId="2" borderId="12" xfId="0" applyFont="1" applyFill="1" applyBorder="1" applyProtection="1">
      <protection hidden="1"/>
    </xf>
    <xf numFmtId="0" fontId="17" fillId="2" borderId="12" xfId="0" applyFont="1" applyFill="1" applyBorder="1" applyProtection="1">
      <protection hidden="1"/>
    </xf>
    <xf numFmtId="166" fontId="16" fillId="2" borderId="12" xfId="0" applyNumberFormat="1" applyFont="1" applyFill="1" applyBorder="1" applyAlignment="1" applyProtection="1">
      <protection hidden="1"/>
    </xf>
    <xf numFmtId="164" fontId="18" fillId="2" borderId="12" xfId="0" applyNumberFormat="1" applyFont="1" applyFill="1" applyBorder="1" applyAlignment="1" applyProtection="1">
      <alignment vertical="center"/>
      <protection hidden="1"/>
    </xf>
    <xf numFmtId="0" fontId="16" fillId="2" borderId="12" xfId="0" applyFont="1" applyFill="1" applyBorder="1" applyAlignment="1" applyProtection="1">
      <alignment horizontal="center"/>
      <protection hidden="1"/>
    </xf>
    <xf numFmtId="0" fontId="16" fillId="2" borderId="12" xfId="0" applyFont="1" applyFill="1" applyBorder="1" applyAlignment="1" applyProtection="1">
      <protection hidden="1"/>
    </xf>
    <xf numFmtId="0" fontId="16" fillId="2" borderId="4" xfId="0" applyFont="1" applyFill="1" applyBorder="1" applyProtection="1">
      <protection hidden="1"/>
    </xf>
    <xf numFmtId="0" fontId="16" fillId="2" borderId="21" xfId="0" applyFont="1" applyFill="1" applyBorder="1" applyProtection="1"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16" fillId="2" borderId="0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164" fontId="3" fillId="2" borderId="12" xfId="0" applyNumberFormat="1" applyFont="1" applyFill="1" applyBorder="1" applyAlignment="1" applyProtection="1">
      <alignment vertical="center"/>
      <protection hidden="1"/>
    </xf>
    <xf numFmtId="0" fontId="0" fillId="2" borderId="13" xfId="0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5" fontId="9" fillId="2" borderId="0" xfId="0" applyNumberFormat="1" applyFont="1" applyFill="1" applyBorder="1" applyAlignment="1" applyProtection="1">
      <alignment horizontal="center" vertical="center"/>
      <protection hidden="1"/>
    </xf>
    <xf numFmtId="165" fontId="7" fillId="2" borderId="0" xfId="0" applyNumberFormat="1" applyFont="1" applyFill="1" applyBorder="1" applyAlignment="1" applyProtection="1">
      <alignment horizontal="center" vertical="center"/>
      <protection hidden="1"/>
    </xf>
    <xf numFmtId="4" fontId="0" fillId="2" borderId="0" xfId="0" applyNumberFormat="1" applyFill="1" applyProtection="1">
      <protection hidden="1"/>
    </xf>
    <xf numFmtId="167" fontId="0" fillId="2" borderId="0" xfId="0" applyNumberFormat="1" applyFill="1" applyProtection="1">
      <protection hidden="1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165" fontId="14" fillId="2" borderId="14" xfId="0" applyNumberFormat="1" applyFont="1" applyFill="1" applyBorder="1" applyAlignment="1" applyProtection="1">
      <alignment horizontal="center" vertical="center"/>
      <protection hidden="1"/>
    </xf>
    <xf numFmtId="165" fontId="14" fillId="2" borderId="15" xfId="0" applyNumberFormat="1" applyFont="1" applyFill="1" applyBorder="1" applyAlignment="1" applyProtection="1">
      <alignment horizontal="center" vertical="center"/>
      <protection hidden="1"/>
    </xf>
    <xf numFmtId="165" fontId="14" fillId="2" borderId="16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165" fontId="15" fillId="2" borderId="14" xfId="0" applyNumberFormat="1" applyFont="1" applyFill="1" applyBorder="1" applyAlignment="1" applyProtection="1">
      <alignment horizontal="center" vertical="center" readingOrder="2"/>
      <protection hidden="1"/>
    </xf>
    <xf numFmtId="0" fontId="15" fillId="2" borderId="15" xfId="0" applyFont="1" applyFill="1" applyBorder="1" applyAlignment="1" applyProtection="1">
      <alignment horizontal="center" vertical="center" readingOrder="2"/>
      <protection hidden="1"/>
    </xf>
    <xf numFmtId="0" fontId="15" fillId="2" borderId="16" xfId="0" applyFont="1" applyFill="1" applyBorder="1" applyAlignment="1" applyProtection="1">
      <alignment horizontal="center" vertical="center" readingOrder="2"/>
      <protection hidden="1"/>
    </xf>
    <xf numFmtId="0" fontId="10" fillId="2" borderId="9" xfId="0" applyFont="1" applyFill="1" applyBorder="1" applyAlignment="1" applyProtection="1">
      <alignment horizontal="right" vertical="center" wrapText="1"/>
      <protection hidden="1"/>
    </xf>
    <xf numFmtId="0" fontId="10" fillId="2" borderId="10" xfId="0" applyFont="1" applyFill="1" applyBorder="1" applyAlignment="1" applyProtection="1">
      <alignment horizontal="right" vertical="center" wrapText="1"/>
      <protection hidden="1"/>
    </xf>
    <xf numFmtId="0" fontId="10" fillId="2" borderId="11" xfId="0" applyFont="1" applyFill="1" applyBorder="1" applyAlignment="1" applyProtection="1">
      <alignment horizontal="right" vertical="center" wrapText="1"/>
      <protection hidden="1"/>
    </xf>
    <xf numFmtId="0" fontId="10" fillId="2" borderId="17" xfId="0" applyFont="1" applyFill="1" applyBorder="1" applyAlignment="1" applyProtection="1">
      <alignment horizontal="right" vertical="center" wrapText="1"/>
      <protection hidden="1"/>
    </xf>
    <xf numFmtId="0" fontId="10" fillId="2" borderId="18" xfId="0" applyFont="1" applyFill="1" applyBorder="1" applyAlignment="1" applyProtection="1">
      <alignment horizontal="right" vertical="center" wrapText="1"/>
      <protection hidden="1"/>
    </xf>
    <xf numFmtId="0" fontId="10" fillId="2" borderId="19" xfId="0" applyFont="1" applyFill="1" applyBorder="1" applyAlignment="1" applyProtection="1">
      <alignment horizontal="right" vertical="center" wrapText="1"/>
      <protection hidden="1"/>
    </xf>
    <xf numFmtId="165" fontId="14" fillId="2" borderId="14" xfId="0" applyNumberFormat="1" applyFont="1" applyFill="1" applyBorder="1" applyAlignment="1" applyProtection="1">
      <alignment horizontal="center" vertical="center" readingOrder="2"/>
      <protection hidden="1"/>
    </xf>
    <xf numFmtId="165" fontId="14" fillId="2" borderId="15" xfId="0" applyNumberFormat="1" applyFont="1" applyFill="1" applyBorder="1" applyAlignment="1" applyProtection="1">
      <alignment horizontal="center" vertical="center" readingOrder="2"/>
      <protection hidden="1"/>
    </xf>
    <xf numFmtId="165" fontId="14" fillId="2" borderId="16" xfId="0" applyNumberFormat="1" applyFont="1" applyFill="1" applyBorder="1" applyAlignment="1" applyProtection="1">
      <alignment horizontal="center" vertical="center" readingOrder="2"/>
      <protection hidden="1"/>
    </xf>
    <xf numFmtId="165" fontId="10" fillId="2" borderId="14" xfId="0" applyNumberFormat="1" applyFont="1" applyFill="1" applyBorder="1" applyAlignment="1" applyProtection="1">
      <alignment horizontal="center" vertical="center"/>
      <protection hidden="1"/>
    </xf>
    <xf numFmtId="165" fontId="10" fillId="2" borderId="15" xfId="0" applyNumberFormat="1" applyFont="1" applyFill="1" applyBorder="1" applyAlignment="1" applyProtection="1">
      <alignment horizontal="center" vertical="center"/>
      <protection hidden="1"/>
    </xf>
    <xf numFmtId="165" fontId="10" fillId="2" borderId="16" xfId="0" applyNumberFormat="1" applyFont="1" applyFill="1" applyBorder="1" applyAlignment="1" applyProtection="1">
      <alignment horizontal="center" vertical="center"/>
      <protection hidden="1"/>
    </xf>
    <xf numFmtId="165" fontId="7" fillId="2" borderId="14" xfId="0" applyNumberFormat="1" applyFont="1" applyFill="1" applyBorder="1" applyAlignment="1" applyProtection="1">
      <alignment horizontal="center" vertical="center"/>
      <protection hidden="1"/>
    </xf>
    <xf numFmtId="165" fontId="7" fillId="2" borderId="15" xfId="0" applyNumberFormat="1" applyFont="1" applyFill="1" applyBorder="1" applyAlignment="1" applyProtection="1">
      <alignment horizontal="center" vertical="center"/>
      <protection hidden="1"/>
    </xf>
    <xf numFmtId="165" fontId="7" fillId="2" borderId="16" xfId="0" applyNumberFormat="1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right" vertical="center"/>
      <protection hidden="1"/>
    </xf>
    <xf numFmtId="0" fontId="0" fillId="2" borderId="22" xfId="0" applyFill="1" applyBorder="1" applyProtection="1">
      <protection hidden="1"/>
    </xf>
    <xf numFmtId="0" fontId="0" fillId="2" borderId="23" xfId="0" applyFill="1" applyBorder="1" applyProtection="1">
      <protection hidden="1"/>
    </xf>
    <xf numFmtId="164" fontId="3" fillId="2" borderId="24" xfId="0" applyNumberFormat="1" applyFont="1" applyFill="1" applyBorder="1" applyAlignment="1" applyProtection="1">
      <alignment vertical="center"/>
      <protection hidden="1"/>
    </xf>
    <xf numFmtId="0" fontId="0" fillId="2" borderId="24" xfId="0" applyFill="1" applyBorder="1" applyProtection="1">
      <protection hidden="1"/>
    </xf>
    <xf numFmtId="0" fontId="16" fillId="2" borderId="24" xfId="0" applyFont="1" applyFill="1" applyBorder="1" applyProtection="1">
      <protection hidden="1"/>
    </xf>
    <xf numFmtId="0" fontId="6" fillId="2" borderId="24" xfId="0" applyFont="1" applyFill="1" applyBorder="1" applyProtection="1">
      <protection hidden="1"/>
    </xf>
    <xf numFmtId="0" fontId="1" fillId="2" borderId="24" xfId="0" applyFont="1" applyFill="1" applyBorder="1" applyProtection="1">
      <protection hidden="1"/>
    </xf>
    <xf numFmtId="166" fontId="1" fillId="2" borderId="25" xfId="0" applyNumberFormat="1" applyFont="1" applyFill="1" applyBorder="1" applyAlignment="1" applyProtection="1">
      <protection hidden="1"/>
    </xf>
    <xf numFmtId="164" fontId="8" fillId="2" borderId="24" xfId="0" applyNumberFormat="1" applyFont="1" applyFill="1" applyBorder="1" applyAlignment="1" applyProtection="1">
      <alignment vertic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4" fontId="1" fillId="2" borderId="24" xfId="0" applyNumberFormat="1" applyFont="1" applyFill="1" applyBorder="1" applyProtection="1">
      <protection hidden="1"/>
    </xf>
    <xf numFmtId="0" fontId="1" fillId="2" borderId="25" xfId="0" applyFont="1" applyFill="1" applyBorder="1" applyAlignment="1" applyProtection="1">
      <protection hidden="1"/>
    </xf>
    <xf numFmtId="0" fontId="16" fillId="2" borderId="24" xfId="0" applyFont="1" applyFill="1" applyBorder="1" applyAlignment="1" applyProtection="1">
      <alignment horizontal="center"/>
      <protection hidden="1"/>
    </xf>
    <xf numFmtId="0" fontId="0" fillId="2" borderId="26" xfId="0" applyFill="1" applyBorder="1" applyProtection="1">
      <protection hidden="1"/>
    </xf>
    <xf numFmtId="0" fontId="16" fillId="2" borderId="27" xfId="0" applyFont="1" applyFill="1" applyBorder="1" applyProtection="1">
      <protection hidden="1"/>
    </xf>
    <xf numFmtId="0" fontId="0" fillId="2" borderId="28" xfId="0" applyFill="1" applyBorder="1" applyProtection="1">
      <protection hidden="1"/>
    </xf>
    <xf numFmtId="164" fontId="3" fillId="2" borderId="29" xfId="0" applyNumberFormat="1" applyFont="1" applyFill="1" applyBorder="1" applyAlignment="1" applyProtection="1">
      <alignment vertical="center"/>
      <protection hidden="1"/>
    </xf>
    <xf numFmtId="0" fontId="0" fillId="2" borderId="29" xfId="0" applyFill="1" applyBorder="1" applyProtection="1">
      <protection hidden="1"/>
    </xf>
    <xf numFmtId="0" fontId="0" fillId="2" borderId="29" xfId="0" applyFill="1" applyBorder="1" applyAlignment="1" applyProtection="1">
      <alignment horizontal="center"/>
      <protection hidden="1"/>
    </xf>
    <xf numFmtId="0" fontId="0" fillId="2" borderId="30" xfId="0" applyFill="1" applyBorder="1" applyProtection="1">
      <protection hidden="1"/>
    </xf>
  </cellXfs>
  <cellStyles count="1">
    <cellStyle name="Normal" xfId="0" builtinId="0"/>
  </cellStyles>
  <dxfs count="3">
    <dxf>
      <font>
        <b/>
        <i val="0"/>
        <color rgb="FF006600"/>
      </font>
    </dxf>
    <dxf>
      <font>
        <b/>
        <i val="0"/>
        <color rgb="FF005400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00FF"/>
      <color rgb="FF0054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1016585</xdr:colOff>
      <xdr:row>1</xdr:row>
      <xdr:rowOff>84044</xdr:rowOff>
    </xdr:from>
    <xdr:to>
      <xdr:col>6</xdr:col>
      <xdr:colOff>303047</xdr:colOff>
      <xdr:row>6</xdr:row>
      <xdr:rowOff>5603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EB1DBC-3BC4-42E6-BDAA-10C173FC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4989747" y="263338"/>
          <a:ext cx="2340065" cy="818030"/>
        </a:xfrm>
        <a:prstGeom prst="rect">
          <a:avLst/>
        </a:prstGeom>
      </xdr:spPr>
    </xdr:pic>
    <xdr:clientData/>
  </xdr:twoCellAnchor>
  <xdr:twoCellAnchor editAs="oneCell">
    <xdr:from>
      <xdr:col>0</xdr:col>
      <xdr:colOff>79135</xdr:colOff>
      <xdr:row>1</xdr:row>
      <xdr:rowOff>85724</xdr:rowOff>
    </xdr:from>
    <xdr:to>
      <xdr:col>2</xdr:col>
      <xdr:colOff>2263526</xdr:colOff>
      <xdr:row>6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ECAFE86-D5D0-4B5C-9E6D-D6A466C2E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179199" y="266699"/>
          <a:ext cx="2803516" cy="933451"/>
        </a:xfrm>
        <a:prstGeom prst="rect">
          <a:avLst/>
        </a:prstGeom>
      </xdr:spPr>
    </xdr:pic>
    <xdr:clientData/>
  </xdr:twoCellAnchor>
  <xdr:twoCellAnchor>
    <xdr:from>
      <xdr:col>1</xdr:col>
      <xdr:colOff>123265</xdr:colOff>
      <xdr:row>25</xdr:row>
      <xdr:rowOff>95250</xdr:rowOff>
    </xdr:from>
    <xdr:to>
      <xdr:col>1</xdr:col>
      <xdr:colOff>304781</xdr:colOff>
      <xdr:row>71</xdr:row>
      <xdr:rowOff>105104</xdr:rowOff>
    </xdr:to>
    <xdr:grpSp>
      <xdr:nvGrpSpPr>
        <xdr:cNvPr id="19" name="Group 18"/>
        <xdr:cNvGrpSpPr/>
      </xdr:nvGrpSpPr>
      <xdr:grpSpPr>
        <a:xfrm>
          <a:off x="11201778778" y="3877235"/>
          <a:ext cx="181516" cy="6660545"/>
          <a:chOff x="11201778778" y="3877235"/>
          <a:chExt cx="181516" cy="6660545"/>
        </a:xfrm>
      </xdr:grpSpPr>
      <xdr:cxnSp macro="">
        <xdr:nvCxnSpPr>
          <xdr:cNvPr id="3" name="Straight Connector 2"/>
          <xdr:cNvCxnSpPr/>
        </xdr:nvCxnSpPr>
        <xdr:spPr>
          <a:xfrm>
            <a:off x="11201778778" y="3877235"/>
            <a:ext cx="181516" cy="0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11201956121" y="3877235"/>
            <a:ext cx="0" cy="6653976"/>
          </a:xfrm>
          <a:prstGeom prst="line">
            <a:avLst/>
          </a:prstGeom>
          <a:ln w="19050">
            <a:solidFill>
              <a:srgbClr val="0000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Arrow Connector 10"/>
          <xdr:cNvCxnSpPr/>
        </xdr:nvCxnSpPr>
        <xdr:spPr>
          <a:xfrm flipH="1">
            <a:off x="11201795491" y="10537780"/>
            <a:ext cx="164223" cy="0"/>
          </a:xfrm>
          <a:prstGeom prst="straightConnector1">
            <a:avLst/>
          </a:prstGeom>
          <a:ln w="1905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FSA\Data%20Base\NGOs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Payments 2015"/>
      <sheetName val="Payments 2016"/>
      <sheetName val="Reports"/>
      <sheetName val="Payment"/>
      <sheetName val="نموذج الإشراف"/>
      <sheetName val="الحصص السوقية بالفئة"/>
      <sheetName val="الحصص السوقية للكل"/>
      <sheetName val="Data Base"/>
    </sheetNames>
    <sheetDataSet>
      <sheetData sheetId="0"/>
      <sheetData sheetId="1"/>
      <sheetData sheetId="2"/>
      <sheetData sheetId="3"/>
      <sheetData sheetId="4">
        <row r="3">
          <cell r="Z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8:I79"/>
  <sheetViews>
    <sheetView rightToLeft="1" tabSelected="1" zoomScale="170" zoomScaleNormal="170" workbookViewId="0">
      <selection activeCell="E59" sqref="E59"/>
    </sheetView>
  </sheetViews>
  <sheetFormatPr defaultColWidth="9" defaultRowHeight="14.25" x14ac:dyDescent="0.2"/>
  <cols>
    <col min="1" max="1" width="3.75" style="1" customWidth="1"/>
    <col min="2" max="2" width="4.375" style="1" customWidth="1"/>
    <col min="3" max="3" width="35.625" style="1" customWidth="1"/>
    <col min="4" max="4" width="9" style="1"/>
    <col min="5" max="5" width="35.625" style="1" customWidth="1"/>
    <col min="6" max="6" width="4.375" style="1" customWidth="1"/>
    <col min="7" max="7" width="4.125" style="1" bestFit="1" customWidth="1"/>
    <col min="8" max="8" width="9" style="1"/>
    <col min="9" max="9" width="13.375" style="1" bestFit="1" customWidth="1"/>
    <col min="10" max="16384" width="9" style="1"/>
  </cols>
  <sheetData>
    <row r="8" spans="1:7" ht="16.5" customHeight="1" x14ac:dyDescent="0.2">
      <c r="A8" s="39" t="s">
        <v>13</v>
      </c>
      <c r="B8" s="39"/>
      <c r="C8" s="39"/>
      <c r="D8" s="39"/>
      <c r="E8" s="39"/>
      <c r="F8" s="39"/>
      <c r="G8" s="39"/>
    </row>
    <row r="9" spans="1:7" ht="9" customHeight="1" x14ac:dyDescent="0.25">
      <c r="A9" s="40"/>
      <c r="B9" s="40"/>
      <c r="C9" s="40"/>
      <c r="D9" s="40"/>
      <c r="E9" s="40"/>
      <c r="F9" s="40"/>
      <c r="G9" s="40"/>
    </row>
    <row r="10" spans="1:7" ht="9" customHeight="1" x14ac:dyDescent="0.25">
      <c r="A10" s="2"/>
      <c r="B10" s="2"/>
      <c r="C10" s="2"/>
      <c r="D10" s="2"/>
      <c r="E10" s="2"/>
      <c r="F10" s="2"/>
      <c r="G10" s="2"/>
    </row>
    <row r="11" spans="1:7" ht="6" customHeight="1" thickBot="1" x14ac:dyDescent="0.3">
      <c r="A11" s="40"/>
      <c r="B11" s="40"/>
      <c r="C11" s="40"/>
      <c r="D11" s="40"/>
      <c r="E11" s="40"/>
      <c r="F11" s="40"/>
      <c r="G11" s="40"/>
    </row>
    <row r="12" spans="1:7" ht="16.5" customHeight="1" thickBot="1" x14ac:dyDescent="0.3">
      <c r="C12" s="3" t="s">
        <v>0</v>
      </c>
      <c r="D12" s="37"/>
      <c r="E12" s="41"/>
      <c r="F12" s="41"/>
      <c r="G12" s="42"/>
    </row>
    <row r="13" spans="1:7" ht="6" customHeight="1" thickBot="1" x14ac:dyDescent="0.25">
      <c r="C13" s="4"/>
    </row>
    <row r="14" spans="1:7" ht="16.5" thickBot="1" x14ac:dyDescent="0.3">
      <c r="C14" s="3" t="s">
        <v>1</v>
      </c>
      <c r="D14" s="37"/>
      <c r="E14" s="43"/>
      <c r="F14" s="43"/>
      <c r="G14" s="38"/>
    </row>
    <row r="15" spans="1:7" ht="6" customHeight="1" thickBot="1" x14ac:dyDescent="0.25">
      <c r="C15" s="4"/>
    </row>
    <row r="16" spans="1:7" ht="16.5" thickBot="1" x14ac:dyDescent="0.3">
      <c r="C16" s="3" t="s">
        <v>12</v>
      </c>
      <c r="D16" s="37"/>
      <c r="E16" s="38"/>
    </row>
    <row r="17" spans="1:9" ht="6" customHeight="1" x14ac:dyDescent="0.2"/>
    <row r="18" spans="1:9" ht="6" customHeight="1" x14ac:dyDescent="0.2"/>
    <row r="19" spans="1:9" ht="9" customHeight="1" thickBot="1" x14ac:dyDescent="0.25">
      <c r="A19" s="5"/>
      <c r="B19" s="5"/>
      <c r="C19" s="5"/>
      <c r="D19" s="5"/>
      <c r="E19" s="5"/>
      <c r="F19" s="5"/>
      <c r="G19" s="5"/>
    </row>
    <row r="20" spans="1:9" ht="16.5" customHeight="1" thickBot="1" x14ac:dyDescent="0.25">
      <c r="A20" s="6"/>
      <c r="B20" s="7"/>
      <c r="C20" s="7"/>
      <c r="D20" s="7"/>
      <c r="E20" s="7"/>
      <c r="F20" s="7"/>
      <c r="G20" s="8"/>
    </row>
    <row r="21" spans="1:9" ht="16.5" customHeight="1" thickTop="1" x14ac:dyDescent="0.2">
      <c r="A21" s="9"/>
      <c r="B21" s="88"/>
      <c r="C21" s="73"/>
      <c r="D21" s="73"/>
      <c r="E21" s="73"/>
      <c r="F21" s="74"/>
      <c r="G21" s="28"/>
    </row>
    <row r="22" spans="1:9" ht="16.5" customHeight="1" x14ac:dyDescent="0.2">
      <c r="A22" s="10"/>
      <c r="B22" s="89"/>
      <c r="C22" s="47" t="s">
        <v>2</v>
      </c>
      <c r="D22" s="47"/>
      <c r="E22" s="47"/>
      <c r="F22" s="75"/>
      <c r="G22" s="29"/>
    </row>
    <row r="23" spans="1:9" ht="9.9499999999999993" customHeight="1" thickBot="1" x14ac:dyDescent="0.25">
      <c r="A23" s="9"/>
      <c r="B23" s="90"/>
      <c r="F23" s="76"/>
      <c r="G23" s="28"/>
    </row>
    <row r="24" spans="1:9" ht="16.5" customHeight="1" thickTop="1" thickBot="1" x14ac:dyDescent="0.25">
      <c r="A24" s="9"/>
      <c r="B24" s="90"/>
      <c r="C24" s="25" t="s">
        <v>14</v>
      </c>
      <c r="E24" s="25" t="s">
        <v>15</v>
      </c>
      <c r="F24" s="77"/>
      <c r="G24" s="17"/>
    </row>
    <row r="25" spans="1:9" ht="2.1" customHeight="1" thickTop="1" thickBot="1" x14ac:dyDescent="0.25">
      <c r="A25" s="9"/>
      <c r="B25" s="90"/>
      <c r="C25" s="30"/>
      <c r="E25" s="30"/>
      <c r="F25" s="77"/>
      <c r="G25" s="17"/>
    </row>
    <row r="26" spans="1:9" ht="16.5" customHeight="1" thickTop="1" thickBot="1" x14ac:dyDescent="0.25">
      <c r="A26" s="9"/>
      <c r="B26" s="90"/>
      <c r="C26" s="11"/>
      <c r="E26" s="11"/>
      <c r="F26" s="78">
        <f>IFERROR(C26+E26,"")</f>
        <v>0</v>
      </c>
      <c r="G26" s="17"/>
    </row>
    <row r="27" spans="1:9" ht="6" customHeight="1" thickTop="1" thickBot="1" x14ac:dyDescent="0.25">
      <c r="A27" s="9"/>
      <c r="B27" s="90"/>
      <c r="F27" s="79"/>
      <c r="G27" s="17"/>
    </row>
    <row r="28" spans="1:9" ht="16.5" customHeight="1" thickTop="1" thickBot="1" x14ac:dyDescent="0.25">
      <c r="A28" s="9"/>
      <c r="B28" s="90"/>
      <c r="C28" s="48" t="s">
        <v>3</v>
      </c>
      <c r="D28" s="49"/>
      <c r="E28" s="50"/>
      <c r="F28" s="79">
        <f>IFERROR(F26/2,"")</f>
        <v>0</v>
      </c>
      <c r="G28" s="18"/>
      <c r="I28" s="35"/>
    </row>
    <row r="29" spans="1:9" ht="2.1" customHeight="1" thickTop="1" thickBot="1" x14ac:dyDescent="0.25">
      <c r="A29" s="9"/>
      <c r="B29" s="90"/>
      <c r="C29" s="51"/>
      <c r="D29" s="52"/>
      <c r="E29" s="53"/>
      <c r="F29" s="79"/>
      <c r="G29" s="17"/>
    </row>
    <row r="30" spans="1:9" ht="16.5" customHeight="1" thickTop="1" thickBot="1" x14ac:dyDescent="0.25">
      <c r="A30" s="9"/>
      <c r="B30" s="90"/>
      <c r="C30" s="44">
        <f>F28*F30</f>
        <v>0</v>
      </c>
      <c r="D30" s="45"/>
      <c r="E30" s="46"/>
      <c r="F30" s="80">
        <v>2.5000000000000001E-4</v>
      </c>
      <c r="G30" s="19"/>
    </row>
    <row r="31" spans="1:9" ht="9.9499999999999993" customHeight="1" thickTop="1" x14ac:dyDescent="0.2">
      <c r="A31" s="9"/>
      <c r="B31" s="90"/>
      <c r="F31" s="79"/>
      <c r="G31" s="17"/>
    </row>
    <row r="32" spans="1:9" ht="9.9499999999999993" customHeight="1" x14ac:dyDescent="0.2">
      <c r="A32" s="9"/>
      <c r="B32" s="90"/>
      <c r="F32" s="79"/>
      <c r="G32" s="17"/>
    </row>
    <row r="33" spans="1:7" ht="16.5" customHeight="1" x14ac:dyDescent="0.2">
      <c r="A33" s="10"/>
      <c r="B33" s="89"/>
      <c r="C33" s="47" t="s">
        <v>4</v>
      </c>
      <c r="D33" s="47"/>
      <c r="E33" s="47"/>
      <c r="F33" s="81"/>
      <c r="G33" s="20"/>
    </row>
    <row r="34" spans="1:7" ht="9.9499999999999993" customHeight="1" thickBot="1" x14ac:dyDescent="0.25">
      <c r="A34" s="12"/>
      <c r="B34" s="91"/>
      <c r="C34" s="31"/>
      <c r="D34" s="31"/>
      <c r="E34" s="31"/>
      <c r="F34" s="82"/>
      <c r="G34" s="21"/>
    </row>
    <row r="35" spans="1:7" ht="16.5" customHeight="1" thickTop="1" thickBot="1" x14ac:dyDescent="0.25">
      <c r="A35" s="9"/>
      <c r="B35" s="90"/>
      <c r="C35" s="25" t="s">
        <v>16</v>
      </c>
      <c r="E35" s="25" t="s">
        <v>17</v>
      </c>
      <c r="F35" s="79"/>
      <c r="G35" s="17"/>
    </row>
    <row r="36" spans="1:7" ht="2.1" customHeight="1" thickTop="1" thickBot="1" x14ac:dyDescent="0.25">
      <c r="A36" s="9"/>
      <c r="B36" s="90"/>
      <c r="C36" s="30"/>
      <c r="E36" s="30"/>
      <c r="F36" s="79"/>
      <c r="G36" s="17"/>
    </row>
    <row r="37" spans="1:7" ht="16.5" customHeight="1" thickTop="1" thickBot="1" x14ac:dyDescent="0.25">
      <c r="A37" s="9"/>
      <c r="B37" s="90"/>
      <c r="C37" s="16">
        <f>E26</f>
        <v>0</v>
      </c>
      <c r="D37" s="32"/>
      <c r="E37" s="11"/>
      <c r="F37" s="83">
        <f>IFERROR(C37+E37,"")</f>
        <v>0</v>
      </c>
      <c r="G37" s="17"/>
    </row>
    <row r="38" spans="1:7" ht="6" customHeight="1" thickTop="1" thickBot="1" x14ac:dyDescent="0.25">
      <c r="A38" s="9"/>
      <c r="B38" s="90"/>
      <c r="F38" s="79"/>
      <c r="G38" s="18"/>
    </row>
    <row r="39" spans="1:7" ht="16.5" customHeight="1" thickTop="1" thickBot="1" x14ac:dyDescent="0.25">
      <c r="A39" s="9"/>
      <c r="B39" s="90"/>
      <c r="C39" s="48" t="s">
        <v>5</v>
      </c>
      <c r="D39" s="49"/>
      <c r="E39" s="50"/>
      <c r="F39" s="79">
        <f>IFERROR(F37/2,"")</f>
        <v>0</v>
      </c>
      <c r="G39" s="17"/>
    </row>
    <row r="40" spans="1:7" ht="2.1" customHeight="1" thickTop="1" thickBot="1" x14ac:dyDescent="0.25">
      <c r="A40" s="9"/>
      <c r="B40" s="90"/>
      <c r="C40" s="51"/>
      <c r="D40" s="52"/>
      <c r="E40" s="53"/>
      <c r="F40" s="79"/>
      <c r="G40" s="17"/>
    </row>
    <row r="41" spans="1:7" ht="16.5" customHeight="1" thickTop="1" thickBot="1" x14ac:dyDescent="0.25">
      <c r="A41" s="9"/>
      <c r="B41" s="90"/>
      <c r="C41" s="44">
        <f>F39*F41</f>
        <v>0</v>
      </c>
      <c r="D41" s="45"/>
      <c r="E41" s="46"/>
      <c r="F41" s="84">
        <v>2.5000000000000001E-4</v>
      </c>
      <c r="G41" s="22"/>
    </row>
    <row r="42" spans="1:7" ht="9.9499999999999993" customHeight="1" thickTop="1" x14ac:dyDescent="0.2">
      <c r="A42" s="9"/>
      <c r="B42" s="90"/>
      <c r="F42" s="79"/>
      <c r="G42" s="17"/>
    </row>
    <row r="43" spans="1:7" ht="9.9499999999999993" customHeight="1" x14ac:dyDescent="0.2">
      <c r="A43" s="9"/>
      <c r="B43" s="90"/>
      <c r="F43" s="79"/>
      <c r="G43" s="17"/>
    </row>
    <row r="44" spans="1:7" ht="16.5" customHeight="1" x14ac:dyDescent="0.2">
      <c r="A44" s="10"/>
      <c r="B44" s="89"/>
      <c r="C44" s="47" t="s">
        <v>6</v>
      </c>
      <c r="D44" s="47"/>
      <c r="E44" s="47"/>
      <c r="F44" s="81"/>
      <c r="G44" s="20"/>
    </row>
    <row r="45" spans="1:7" ht="9.9499999999999993" customHeight="1" thickBot="1" x14ac:dyDescent="0.25">
      <c r="A45" s="12"/>
      <c r="B45" s="91"/>
      <c r="C45" s="31"/>
      <c r="D45" s="31"/>
      <c r="E45" s="31"/>
      <c r="F45" s="82"/>
      <c r="G45" s="21"/>
    </row>
    <row r="46" spans="1:7" ht="16.5" customHeight="1" thickTop="1" thickBot="1" x14ac:dyDescent="0.25">
      <c r="A46" s="9"/>
      <c r="B46" s="90"/>
      <c r="C46" s="25" t="s">
        <v>18</v>
      </c>
      <c r="E46" s="25" t="s">
        <v>19</v>
      </c>
      <c r="F46" s="79"/>
      <c r="G46" s="17"/>
    </row>
    <row r="47" spans="1:7" ht="2.1" customHeight="1" thickTop="1" thickBot="1" x14ac:dyDescent="0.25">
      <c r="A47" s="9"/>
      <c r="B47" s="90"/>
      <c r="C47" s="30"/>
      <c r="E47" s="30">
        <v>2134587</v>
      </c>
      <c r="F47" s="79"/>
      <c r="G47" s="17"/>
    </row>
    <row r="48" spans="1:7" ht="16.5" customHeight="1" thickTop="1" thickBot="1" x14ac:dyDescent="0.25">
      <c r="A48" s="9"/>
      <c r="B48" s="90"/>
      <c r="C48" s="16">
        <f>E37</f>
        <v>0</v>
      </c>
      <c r="D48" s="32"/>
      <c r="E48" s="11"/>
      <c r="F48" s="83">
        <f>IFERROR(C48+E48,"")</f>
        <v>0</v>
      </c>
      <c r="G48" s="17"/>
    </row>
    <row r="49" spans="1:9" ht="6" customHeight="1" thickTop="1" thickBot="1" x14ac:dyDescent="0.25">
      <c r="A49" s="9"/>
      <c r="B49" s="90"/>
      <c r="F49" s="79"/>
      <c r="G49" s="18"/>
    </row>
    <row r="50" spans="1:9" ht="16.5" customHeight="1" thickTop="1" thickBot="1" x14ac:dyDescent="0.25">
      <c r="A50" s="9"/>
      <c r="B50" s="90"/>
      <c r="C50" s="48" t="s">
        <v>7</v>
      </c>
      <c r="D50" s="49"/>
      <c r="E50" s="50"/>
      <c r="F50" s="79">
        <f>IFERROR(F48/2,"")</f>
        <v>0</v>
      </c>
      <c r="G50" s="17"/>
    </row>
    <row r="51" spans="1:9" ht="2.1" customHeight="1" thickTop="1" thickBot="1" x14ac:dyDescent="0.25">
      <c r="A51" s="9"/>
      <c r="B51" s="90"/>
      <c r="C51" s="51"/>
      <c r="D51" s="52"/>
      <c r="E51" s="53"/>
      <c r="F51" s="79"/>
      <c r="G51" s="17"/>
    </row>
    <row r="52" spans="1:9" ht="16.5" customHeight="1" thickTop="1" thickBot="1" x14ac:dyDescent="0.25">
      <c r="A52" s="9"/>
      <c r="B52" s="90"/>
      <c r="C52" s="44">
        <f>F50*F52</f>
        <v>0</v>
      </c>
      <c r="D52" s="45"/>
      <c r="E52" s="46"/>
      <c r="F52" s="84">
        <v>2.5000000000000001E-4</v>
      </c>
      <c r="G52" s="22"/>
    </row>
    <row r="53" spans="1:9" ht="9.9499999999999993" customHeight="1" thickTop="1" x14ac:dyDescent="0.2">
      <c r="A53" s="9"/>
      <c r="B53" s="90"/>
      <c r="F53" s="79"/>
      <c r="G53" s="17"/>
    </row>
    <row r="54" spans="1:9" ht="9.9499999999999993" customHeight="1" x14ac:dyDescent="0.2">
      <c r="A54" s="9"/>
      <c r="B54" s="90"/>
      <c r="F54" s="79"/>
      <c r="G54" s="17"/>
    </row>
    <row r="55" spans="1:9" ht="16.5" customHeight="1" x14ac:dyDescent="0.2">
      <c r="A55" s="10"/>
      <c r="B55" s="89"/>
      <c r="C55" s="47" t="s">
        <v>8</v>
      </c>
      <c r="D55" s="47"/>
      <c r="E55" s="47"/>
      <c r="F55" s="81"/>
      <c r="G55" s="20"/>
    </row>
    <row r="56" spans="1:9" ht="9.9499999999999993" customHeight="1" thickBot="1" x14ac:dyDescent="0.25">
      <c r="A56" s="12"/>
      <c r="B56" s="91"/>
      <c r="C56" s="31"/>
      <c r="D56" s="31"/>
      <c r="E56" s="31"/>
      <c r="F56" s="82"/>
      <c r="G56" s="21"/>
    </row>
    <row r="57" spans="1:9" ht="16.5" customHeight="1" thickTop="1" thickBot="1" x14ac:dyDescent="0.25">
      <c r="A57" s="9"/>
      <c r="B57" s="90"/>
      <c r="C57" s="25" t="s">
        <v>20</v>
      </c>
      <c r="E57" s="25" t="s">
        <v>21</v>
      </c>
      <c r="F57" s="79"/>
      <c r="G57" s="17"/>
    </row>
    <row r="58" spans="1:9" ht="2.1" customHeight="1" thickTop="1" thickBot="1" x14ac:dyDescent="0.25">
      <c r="A58" s="9"/>
      <c r="B58" s="90"/>
      <c r="C58" s="30"/>
      <c r="E58" s="30"/>
      <c r="F58" s="79"/>
      <c r="G58" s="17"/>
    </row>
    <row r="59" spans="1:9" ht="16.5" customHeight="1" thickTop="1" thickBot="1" x14ac:dyDescent="0.25">
      <c r="A59" s="9"/>
      <c r="B59" s="90"/>
      <c r="C59" s="16">
        <f>E48</f>
        <v>0</v>
      </c>
      <c r="D59" s="32"/>
      <c r="E59" s="11"/>
      <c r="F59" s="83">
        <f>IFERROR(C59+E59,"")</f>
        <v>0</v>
      </c>
      <c r="G59" s="17"/>
      <c r="H59" s="35"/>
    </row>
    <row r="60" spans="1:9" ht="6" customHeight="1" thickTop="1" thickBot="1" x14ac:dyDescent="0.25">
      <c r="A60" s="9"/>
      <c r="B60" s="90"/>
      <c r="F60" s="79"/>
      <c r="G60" s="18"/>
    </row>
    <row r="61" spans="1:9" ht="16.5" customHeight="1" thickTop="1" thickBot="1" x14ac:dyDescent="0.25">
      <c r="A61" s="9"/>
      <c r="B61" s="90"/>
      <c r="C61" s="48" t="s">
        <v>9</v>
      </c>
      <c r="D61" s="49"/>
      <c r="E61" s="50"/>
      <c r="F61" s="79">
        <f>IFERROR(F59/2,"")</f>
        <v>0</v>
      </c>
      <c r="G61" s="17"/>
    </row>
    <row r="62" spans="1:9" ht="2.1" customHeight="1" thickTop="1" thickBot="1" x14ac:dyDescent="0.25">
      <c r="A62" s="9"/>
      <c r="B62" s="90"/>
      <c r="C62" s="51"/>
      <c r="D62" s="52"/>
      <c r="E62" s="53"/>
      <c r="F62" s="79"/>
      <c r="G62" s="17"/>
    </row>
    <row r="63" spans="1:9" ht="16.5" customHeight="1" thickTop="1" thickBot="1" x14ac:dyDescent="0.25">
      <c r="A63" s="9"/>
      <c r="B63" s="90"/>
      <c r="C63" s="63">
        <f>F61*F63</f>
        <v>0</v>
      </c>
      <c r="D63" s="64"/>
      <c r="E63" s="65"/>
      <c r="F63" s="84">
        <v>2.5000000000000001E-4</v>
      </c>
      <c r="G63" s="22"/>
      <c r="I63" s="36"/>
    </row>
    <row r="64" spans="1:9" ht="16.5" customHeight="1" thickTop="1" x14ac:dyDescent="0.2">
      <c r="A64" s="9"/>
      <c r="B64" s="90"/>
      <c r="C64" s="33">
        <f>[1]Payment!Z3</f>
        <v>0</v>
      </c>
      <c r="D64" s="34"/>
      <c r="E64" s="33" t="str">
        <f>IF(C64=0,"لم يستحق")</f>
        <v>لم يستحق</v>
      </c>
      <c r="F64" s="85"/>
      <c r="G64" s="21"/>
    </row>
    <row r="65" spans="1:7" ht="16.5" customHeight="1" thickBot="1" x14ac:dyDescent="0.25">
      <c r="A65" s="9"/>
      <c r="B65" s="90"/>
      <c r="C65" s="34"/>
      <c r="D65" s="34"/>
      <c r="E65" s="34"/>
      <c r="F65" s="85"/>
      <c r="G65" s="21"/>
    </row>
    <row r="66" spans="1:7" ht="16.5" customHeight="1" thickTop="1" thickBot="1" x14ac:dyDescent="0.25">
      <c r="A66" s="9"/>
      <c r="B66" s="90"/>
      <c r="C66" s="66" t="s">
        <v>10</v>
      </c>
      <c r="D66" s="67"/>
      <c r="E66" s="68"/>
      <c r="F66" s="85"/>
      <c r="G66" s="21"/>
    </row>
    <row r="67" spans="1:7" ht="2.1" customHeight="1" thickTop="1" thickBot="1" x14ac:dyDescent="0.25">
      <c r="A67" s="9"/>
      <c r="B67" s="90"/>
      <c r="C67" s="69"/>
      <c r="D67" s="70"/>
      <c r="E67" s="71"/>
      <c r="F67" s="85"/>
      <c r="G67" s="21"/>
    </row>
    <row r="68" spans="1:7" ht="16.5" customHeight="1" thickTop="1" thickBot="1" x14ac:dyDescent="0.25">
      <c r="A68" s="9"/>
      <c r="B68" s="90"/>
      <c r="C68" s="54">
        <f>C30+C41+C52+C63</f>
        <v>0</v>
      </c>
      <c r="D68" s="55"/>
      <c r="E68" s="56"/>
      <c r="F68" s="77"/>
      <c r="G68" s="17"/>
    </row>
    <row r="69" spans="1:7" ht="15.75" thickTop="1" thickBot="1" x14ac:dyDescent="0.25">
      <c r="A69" s="9"/>
      <c r="B69" s="92"/>
      <c r="C69" s="86"/>
      <c r="D69" s="86"/>
      <c r="E69" s="86"/>
      <c r="F69" s="87"/>
      <c r="G69" s="17"/>
    </row>
    <row r="70" spans="1:7" ht="16.5" customHeight="1" thickTop="1" thickBot="1" x14ac:dyDescent="0.25">
      <c r="A70" s="13"/>
      <c r="B70" s="14"/>
      <c r="C70" s="14"/>
      <c r="D70" s="14"/>
      <c r="E70" s="14"/>
      <c r="F70" s="23"/>
      <c r="G70" s="24"/>
    </row>
    <row r="71" spans="1:7" ht="9.9499999999999993" customHeight="1" x14ac:dyDescent="0.2">
      <c r="A71" s="26"/>
      <c r="B71" s="26"/>
      <c r="C71" s="26"/>
      <c r="D71" s="26"/>
      <c r="E71" s="26"/>
      <c r="F71" s="27"/>
      <c r="G71" s="27"/>
    </row>
    <row r="72" spans="1:7" ht="16.5" customHeight="1" x14ac:dyDescent="0.2">
      <c r="A72" s="26"/>
      <c r="B72" s="26"/>
      <c r="C72" s="72" t="s">
        <v>22</v>
      </c>
      <c r="D72" s="72"/>
      <c r="E72" s="72"/>
      <c r="F72" s="27"/>
      <c r="G72" s="27"/>
    </row>
    <row r="73" spans="1:7" ht="16.5" customHeight="1" x14ac:dyDescent="0.2"/>
    <row r="74" spans="1:7" ht="3.95" customHeight="1" x14ac:dyDescent="0.2"/>
    <row r="75" spans="1:7" ht="5.0999999999999996" customHeight="1" thickBot="1" x14ac:dyDescent="0.25"/>
    <row r="76" spans="1:7" ht="16.5" customHeight="1" x14ac:dyDescent="0.2">
      <c r="A76" s="15"/>
      <c r="B76" s="15"/>
      <c r="C76" s="57" t="s">
        <v>11</v>
      </c>
      <c r="D76" s="58"/>
      <c r="E76" s="59"/>
      <c r="F76" s="15"/>
      <c r="G76" s="15"/>
    </row>
    <row r="77" spans="1:7" ht="16.5" customHeight="1" thickBot="1" x14ac:dyDescent="0.25">
      <c r="A77" s="15"/>
      <c r="B77" s="15"/>
      <c r="C77" s="60"/>
      <c r="D77" s="61"/>
      <c r="E77" s="62"/>
      <c r="F77" s="15"/>
      <c r="G77" s="15"/>
    </row>
    <row r="78" spans="1:7" ht="5.0999999999999996" customHeight="1" x14ac:dyDescent="0.2"/>
    <row r="79" spans="1:7" ht="16.5" customHeight="1" x14ac:dyDescent="0.2"/>
  </sheetData>
  <sheetProtection algorithmName="SHA-512" hashValue="GsIGErxgmsEhkt8ll9qtcouS11j9HyYqongwU7ycSdChptlPLxK7eVdvAH9y0XbMALeXcUzTZq+BQIwh3lsm+Q==" saltValue="80T8F0wuafkvOMguaVHR3A==" spinCount="100000" sheet="1" objects="1" scenarios="1" selectLockedCells="1"/>
  <mergeCells count="27">
    <mergeCell ref="C68:E68"/>
    <mergeCell ref="C76:E77"/>
    <mergeCell ref="C55:E55"/>
    <mergeCell ref="C61:E61"/>
    <mergeCell ref="C62:E62"/>
    <mergeCell ref="C63:E63"/>
    <mergeCell ref="C66:E66"/>
    <mergeCell ref="C67:E67"/>
    <mergeCell ref="C72:E72"/>
    <mergeCell ref="C52:E52"/>
    <mergeCell ref="C22:E22"/>
    <mergeCell ref="C28:E28"/>
    <mergeCell ref="C29:E29"/>
    <mergeCell ref="C30:E30"/>
    <mergeCell ref="C33:E33"/>
    <mergeCell ref="C39:E39"/>
    <mergeCell ref="C40:E40"/>
    <mergeCell ref="C41:E41"/>
    <mergeCell ref="C44:E44"/>
    <mergeCell ref="C50:E50"/>
    <mergeCell ref="C51:E51"/>
    <mergeCell ref="D16:E16"/>
    <mergeCell ref="A8:G8"/>
    <mergeCell ref="A9:G9"/>
    <mergeCell ref="A11:G11"/>
    <mergeCell ref="D12:G12"/>
    <mergeCell ref="D14:G14"/>
  </mergeCells>
  <conditionalFormatting sqref="C37 C48 C59">
    <cfRule type="cellIs" dxfId="2" priority="3" operator="greaterThan">
      <formula>0</formula>
    </cfRule>
  </conditionalFormatting>
  <conditionalFormatting sqref="C30:E30 C41:E41 C52:E52 C63:E63 C68:E68">
    <cfRule type="cellIs" dxfId="1" priority="1" operator="greaterThan">
      <formula>0</formula>
    </cfRule>
    <cfRule type="cellIs" dxfId="0" priority="2" operator="greater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نموذج الحساب - 2023</vt:lpstr>
      <vt:lpstr>'نموذج الحساب - 2023'!Print_Area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MEDO</dc:creator>
  <cp:lastModifiedBy>Ahmed Abdelati</cp:lastModifiedBy>
  <cp:lastPrinted>2024-01-02T06:57:02Z</cp:lastPrinted>
  <dcterms:created xsi:type="dcterms:W3CDTF">2017-12-21T19:32:52Z</dcterms:created>
  <dcterms:modified xsi:type="dcterms:W3CDTF">2024-01-02T06:57:08Z</dcterms:modified>
</cp:coreProperties>
</file>